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chuga\Documents\ERIKA\CUENTA PÚBLICA\FORMATOS REVISADOS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8800" windowHeight="12030"/>
  </bookViews>
  <sheets>
    <sheet name="EAEPED_SPC" sheetId="1" r:id="rId1"/>
  </sheets>
  <definedNames>
    <definedName name="_xlnm.Print_Area" localSheetId="0">EAEPED_SPC!$A$1:$H$42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2" i="1"/>
  <c r="H19" i="1"/>
  <c r="H18" i="1"/>
  <c r="H17" i="1"/>
  <c r="H14" i="1"/>
  <c r="H15" i="1"/>
  <c r="H13" i="1"/>
  <c r="H10" i="1"/>
  <c r="E12" i="1"/>
  <c r="E31" i="1"/>
  <c r="E30" i="1"/>
  <c r="E29" i="1"/>
  <c r="E27" i="1"/>
  <c r="E26" i="1"/>
  <c r="E25" i="1"/>
  <c r="E23" i="1"/>
  <c r="H23" i="1" s="1"/>
  <c r="E22" i="1"/>
  <c r="E18" i="1"/>
  <c r="E19" i="1"/>
  <c r="E17" i="1"/>
  <c r="E11" i="1"/>
  <c r="H11" i="1" s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<sst xmlns="http://schemas.openxmlformats.org/spreadsheetml/2006/main" count="41" uniqueCount="31">
  <si>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</si>
  <si>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</si>
  <si>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</si>
  <si>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</si>
  <si>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</si>
  <si>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</si>
  <si>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</si>
  <si>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</si>
  <si>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</si>
  <si>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</si>
  <si>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</si>
  <si>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</si>
  <si>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</si>
  <si>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</si>
  <si>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</si>
  <si>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</si>
  <si>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</si>
  <si>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</si>
  <si>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</si>
  <si>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</si>
  <si>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</si>
  <si>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</si>
  <si>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</si>
  <si>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</si>
  <si>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</si>
  <si>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Chihuahua</t>
  </si>
  <si>
    <t>C.P. RICARDO GUEVARA VELAZQUEZ</t>
  </si>
  <si>
    <t>DIRECTOR DE ADMINISTRACIÓN Y FINANZAS</t>
  </si>
  <si>
    <t>ING. CARLOS EDUARDO FLORES PEÑA</t>
  </si>
  <si>
    <t>RECTOR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</si>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</sst>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42" sqref="B42:C4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0" t="s">
        <v>25</v>
      </c>
      <c r="C2" s="31"/>
      <c r="D2" s="31"/>
      <c r="E2" s="31"/>
      <c r="F2" s="31"/>
      <c r="G2" s="31"/>
      <c r="H2" s="32"/>
      <c r="I2" s="1" t="s">
        <v>0</v>
      </c>
    </row>
    <row r="3" spans="2:9" x14ac:dyDescent="0.25">
      <c r="B3" s="33" t="s">
        <v>1</v>
      </c>
      <c r="C3" s="34"/>
      <c r="D3" s="34"/>
      <c r="E3" s="34"/>
      <c r="F3" s="34"/>
      <c r="G3" s="34"/>
      <c r="H3" s="35"/>
    </row>
    <row r="4" spans="2:9" x14ac:dyDescent="0.25">
      <c r="B4" s="33" t="s">
        <v>2</v>
      </c>
      <c r="C4" s="34"/>
      <c r="D4" s="34"/>
      <c r="E4" s="34"/>
      <c r="F4" s="34"/>
      <c r="G4" s="34"/>
      <c r="H4" s="35"/>
    </row>
    <row r="5" spans="2:9" x14ac:dyDescent="0.25">
      <c r="B5" s="36" t="s">
        <v>30</v>
      </c>
      <c r="C5" s="37"/>
      <c r="D5" s="37"/>
      <c r="E5" s="37"/>
      <c r="F5" s="37"/>
      <c r="G5" s="37"/>
      <c r="H5" s="38"/>
    </row>
    <row r="6" spans="2:9" ht="15.75" thickBot="1" x14ac:dyDescent="0.3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3">
      <c r="B7" s="23" t="s">
        <v>4</v>
      </c>
      <c r="C7" s="25" t="s">
        <v>5</v>
      </c>
      <c r="D7" s="26"/>
      <c r="E7" s="26"/>
      <c r="F7" s="26"/>
      <c r="G7" s="27"/>
      <c r="H7" s="28" t="s">
        <v>6</v>
      </c>
    </row>
    <row r="8" spans="2:9" ht="24.75" thickBot="1" x14ac:dyDescent="0.3">
      <c r="B8" s="24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9"/>
    </row>
    <row r="9" spans="2:9" x14ac:dyDescent="0.25">
      <c r="B9" s="3" t="s">
        <v>12</v>
      </c>
      <c r="C9" s="4">
        <f>SUM(C10:C12,C15,C16,C19)</f>
        <v>51446644.229999997</v>
      </c>
      <c r="D9" s="4">
        <f t="shared" ref="D9:H9" si="0">SUM(D10:D12,D15,D16,D19)</f>
        <v>-18901088.579999998</v>
      </c>
      <c r="E9" s="14">
        <f t="shared" si="0"/>
        <v>32545555.649999999</v>
      </c>
      <c r="F9" s="4">
        <f t="shared" si="0"/>
        <v>32545554.73</v>
      </c>
      <c r="G9" s="4">
        <f t="shared" si="0"/>
        <v>32545554.73</v>
      </c>
      <c r="H9" s="14">
        <f t="shared" si="0"/>
        <v>0.91999999806284904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51446644.229999997</v>
      </c>
      <c r="D11" s="13">
        <v>-18901088.579999998</v>
      </c>
      <c r="E11" s="15">
        <f t="shared" ref="E11:E15" si="1">C11+D11</f>
        <v>32545555.649999999</v>
      </c>
      <c r="F11" s="13">
        <v>32545554.73</v>
      </c>
      <c r="G11" s="13">
        <v>32545554.73</v>
      </c>
      <c r="H11" s="15">
        <f>E11-F11</f>
        <v>0.91999999806284904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55188443.5</v>
      </c>
      <c r="D21" s="4">
        <f t="shared" ref="D21:H21" si="6">SUM(D22:D24,D27,D28,D31)</f>
        <v>6193045</v>
      </c>
      <c r="E21" s="14">
        <f t="shared" si="6"/>
        <v>61381488.5</v>
      </c>
      <c r="F21" s="4">
        <f t="shared" si="6"/>
        <v>61381487.520000003</v>
      </c>
      <c r="G21" s="4">
        <f t="shared" si="6"/>
        <v>61381487.520000003</v>
      </c>
      <c r="H21" s="14">
        <f t="shared" si="6"/>
        <v>0.97999999672174454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55188443.5</v>
      </c>
      <c r="D23" s="13">
        <v>6193045</v>
      </c>
      <c r="E23" s="15">
        <f>C23+D23</f>
        <v>61381488.5</v>
      </c>
      <c r="F23" s="13">
        <v>61381487.520000003</v>
      </c>
      <c r="G23" s="13">
        <v>61381487.520000003</v>
      </c>
      <c r="H23" s="15">
        <f>E23-F23</f>
        <v>0.97999999672174454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106635087.72999999</v>
      </c>
      <c r="D32" s="10">
        <f t="shared" ref="D32:H32" si="10">SUM(D9,D21)</f>
        <v>-12708043.579999998</v>
      </c>
      <c r="E32" s="17">
        <f t="shared" si="10"/>
        <v>93927044.150000006</v>
      </c>
      <c r="F32" s="10">
        <f t="shared" si="10"/>
        <v>93927042.25</v>
      </c>
      <c r="G32" s="10">
        <f t="shared" si="10"/>
        <v>93927042.25</v>
      </c>
      <c r="H32" s="17">
        <f t="shared" si="10"/>
        <v>1.8999999947845936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>
      <c r="D36" s="21"/>
    </row>
    <row r="37" spans="2:8" s="19" customFormat="1" x14ac:dyDescent="0.25">
      <c r="B37" s="44" t="s">
        <v>28</v>
      </c>
      <c r="C37" s="45"/>
      <c r="D37" s="21"/>
      <c r="E37" s="44" t="s">
        <v>26</v>
      </c>
      <c r="F37" s="45"/>
      <c r="G37" s="45"/>
    </row>
    <row r="38" spans="2:8" s="19" customFormat="1" x14ac:dyDescent="0.25">
      <c r="B38" s="46" t="s">
        <v>29</v>
      </c>
      <c r="C38" s="47"/>
      <c r="D38" s="21"/>
      <c r="E38" s="46" t="s">
        <v>27</v>
      </c>
      <c r="F38" s="47"/>
      <c r="G38" s="47"/>
    </row>
    <row r="39" spans="2:8" s="19" customFormat="1" x14ac:dyDescent="0.25">
      <c r="B39" s="22"/>
      <c r="C39" s="21"/>
      <c r="D39" s="21"/>
      <c r="E39" s="21"/>
      <c r="F39" s="21"/>
      <c r="G39" s="21"/>
    </row>
    <row r="40" spans="2:8" s="19" customFormat="1" ht="14.25" hidden="1" customHeight="1" x14ac:dyDescent="0.25">
      <c r="D40" s="21"/>
      <c r="E40" s="21"/>
      <c r="F40" s="21"/>
      <c r="G40" s="21"/>
    </row>
    <row r="41" spans="2:8" s="19" customFormat="1" hidden="1" x14ac:dyDescent="0.25">
      <c r="B41" s="44"/>
      <c r="C41" s="45"/>
      <c r="D41" s="22"/>
      <c r="E41" s="22"/>
      <c r="F41" s="22"/>
      <c r="G41" s="22"/>
    </row>
    <row r="42" spans="2:8" s="19" customFormat="1" x14ac:dyDescent="0.25">
      <c r="B42" s="42"/>
      <c r="C42" s="43"/>
      <c r="D42" s="22"/>
      <c r="E42" s="22"/>
      <c r="F42" s="22"/>
      <c r="G42" s="22"/>
    </row>
    <row r="43" spans="2:8" s="19" customFormat="1" x14ac:dyDescent="0.25">
      <c r="B43" s="22"/>
      <c r="C43" s="22"/>
      <c r="D43" s="22"/>
      <c r="E43" s="22"/>
      <c r="F43" s="22"/>
      <c r="G43" s="22"/>
    </row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14">
    <mergeCell ref="B42:C42"/>
    <mergeCell ref="B37:C37"/>
    <mergeCell ref="E37:G37"/>
    <mergeCell ref="B38:C38"/>
    <mergeCell ref="E38:G38"/>
    <mergeCell ref="B41:C41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Elena Lechuga Marta</cp:lastModifiedBy>
  <cp:lastPrinted>2021-09-15T21:07:52Z</cp:lastPrinted>
  <dcterms:created xsi:type="dcterms:W3CDTF">2020-01-08T22:30:53Z</dcterms:created>
  <dcterms:modified xsi:type="dcterms:W3CDTF">2022-02-08T22:10:38Z</dcterms:modified>
</cp:coreProperties>
</file>